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汇总" sheetId="6" r:id="rId1"/>
    <sheet name="上半年的租赁" sheetId="4" r:id="rId2"/>
    <sheet name="上半年的电费" sheetId="2" r:id="rId3"/>
    <sheet name="上半年的采暖费" sheetId="3" r:id="rId4"/>
  </sheets>
  <definedNames>
    <definedName name="_xlnm._FilterDatabase" localSheetId="1" hidden="1">上半年的租赁!$A$3:$GD$9</definedName>
    <definedName name="_xlnm._FilterDatabase" localSheetId="2" hidden="1">上半年的电费!$A$3:$HV$9</definedName>
    <definedName name="_xlnm._FilterDatabase" localSheetId="3" hidden="1">上半年的采暖费!$A$3:$HW$6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<sst xmlns="http://schemas.openxmlformats.org/spreadsheetml/2006/main" count="149" uniqueCount="69">
  <si>
    <t>魏县英洁创业孵化基地有限公司运营单位申请2023年相关补贴资金明细表</t>
  </si>
  <si>
    <t>制表单位：魏县人力资源和社会保障局                                                  单位：户、元</t>
  </si>
  <si>
    <t>序号</t>
  </si>
  <si>
    <t>创业孵化基地名称</t>
  </si>
  <si>
    <t>申请补贴资金类别</t>
  </si>
  <si>
    <t>创业实体户数</t>
  </si>
  <si>
    <t>补贴金额</t>
  </si>
  <si>
    <t>为县本级创业孵化基地本次申请各项补贴资金总计</t>
  </si>
  <si>
    <t>——</t>
  </si>
  <si>
    <t>魏县英洁创业孵化基地有限公司</t>
  </si>
  <si>
    <t>场地租赁补贴</t>
  </si>
  <si>
    <t>电费补贴</t>
  </si>
  <si>
    <t>采暖补贴</t>
  </si>
  <si>
    <t>合          计</t>
  </si>
  <si>
    <t>魏县英洁创业孵化基地入驻创业实体
关于申请2023年7月--10月16日租赁补贴资金明细表</t>
  </si>
  <si>
    <t xml:space="preserve">创业孵化基地运营单位名称:(盖章）                                                     单位：人、平方米、元 </t>
  </si>
  <si>
    <t>制表时间：2024年10月10日</t>
  </si>
  <si>
    <t>房间号</t>
  </si>
  <si>
    <t>姓名</t>
  </si>
  <si>
    <t>身份证号</t>
  </si>
  <si>
    <t>就业创业登记证号</t>
  </si>
  <si>
    <t>联系方式</t>
  </si>
  <si>
    <t>入驻协议
签订时间</t>
  </si>
  <si>
    <t>营业执照
办理时间</t>
  </si>
  <si>
    <t>场地补贴
开始时间</t>
  </si>
  <si>
    <t>场地补贴
终止时间</t>
  </si>
  <si>
    <t>计租 面积</t>
  </si>
  <si>
    <t>补贴      标准</t>
  </si>
  <si>
    <t>核准  
天数</t>
  </si>
  <si>
    <t>租赁补贴</t>
  </si>
  <si>
    <t>刘海广</t>
  </si>
  <si>
    <t>13043419******3913</t>
  </si>
  <si>
    <t>1304340020001679</t>
  </si>
  <si>
    <t>186****8088</t>
  </si>
  <si>
    <t>2020.10.29</t>
  </si>
  <si>
    <t>2020.10.26</t>
  </si>
  <si>
    <t>2023.07.01</t>
  </si>
  <si>
    <t>2023.10.16</t>
  </si>
  <si>
    <t>39.41</t>
  </si>
  <si>
    <t>陈军堂</t>
  </si>
  <si>
    <t>13043419******1616</t>
  </si>
  <si>
    <t>1304340022000169</t>
  </si>
  <si>
    <t>150****8284</t>
  </si>
  <si>
    <t>2022.05.30</t>
  </si>
  <si>
    <t>2022.03.25</t>
  </si>
  <si>
    <t>40.00</t>
  </si>
  <si>
    <t>韩宁</t>
  </si>
  <si>
    <t>13043419******2419</t>
  </si>
  <si>
    <t>1304340021001257</t>
  </si>
  <si>
    <t>156****0021</t>
  </si>
  <si>
    <t>2021.10.25</t>
  </si>
  <si>
    <t>2021.09.29</t>
  </si>
  <si>
    <t>32.30</t>
  </si>
  <si>
    <t>李海峰</t>
  </si>
  <si>
    <t>13043419******6514</t>
  </si>
  <si>
    <t>1304340021001600</t>
  </si>
  <si>
    <t>173****2586</t>
  </si>
  <si>
    <t>2021.11.17</t>
  </si>
  <si>
    <t>合计</t>
  </si>
  <si>
    <t>制表人：崔媛媛</t>
  </si>
  <si>
    <t xml:space="preserve">      审核人：朱克英</t>
  </si>
  <si>
    <t>魏县英洁创业孵化基地入驻创业实体
关于申请2023年1月--10月16日电费补贴资金明细表</t>
  </si>
  <si>
    <t>电费补贴
开始时间</t>
  </si>
  <si>
    <t>电费补贴
终止时间</t>
  </si>
  <si>
    <t>2023.01.01</t>
  </si>
  <si>
    <t>魏县英洁创业孵化基地入驻创业实体
关于申请2023年1月--3月15日采暖补贴资金明细表</t>
  </si>
  <si>
    <t>采暖补贴
开始时间</t>
  </si>
  <si>
    <t>采暖补贴
终止时间</t>
  </si>
  <si>
    <t>2023.03.15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</si>
</sst>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1"/>
      <name val="仿宋"/>
      <charset val="134"/>
    </font>
    <font>
      <b/>
      <sz val="11"/>
      <name val="仿宋"/>
      <charset val="134"/>
    </font>
    <font>
      <b/>
      <sz val="20"/>
      <name val="宋体"/>
      <charset val="134"/>
    </font>
    <font>
      <b/>
      <sz val="12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7"/>
      <color theme="1"/>
      <name val="宋体"/>
      <charset val="134"/>
      <scheme val="minor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8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49" applyFont="1" applyFill="1" applyBorder="1">
      <alignment vertical="center"/>
    </xf>
    <xf numFmtId="0" fontId="2" fillId="0" borderId="0" xfId="49" applyNumberFormat="1" applyFont="1" applyFill="1" applyBorder="1" applyAlignment="1">
      <alignment horizontal="center" vertical="center"/>
    </xf>
    <xf numFmtId="0" fontId="1" fillId="0" borderId="0" xfId="49" applyFont="1" applyFill="1" applyBorder="1" applyAlignment="1">
      <alignment vertical="center" wrapText="1"/>
    </xf>
    <xf numFmtId="176" fontId="1" fillId="0" borderId="0" xfId="49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49" applyNumberFormat="1" applyFont="1" applyFill="1" applyAlignment="1">
      <alignment horizontal="center" vertical="center"/>
    </xf>
    <xf numFmtId="0" fontId="1" fillId="0" borderId="0" xfId="49" applyNumberFormat="1" applyFont="1" applyFill="1" applyBorder="1" applyAlignment="1">
      <alignment horizontal="center" vertical="center"/>
    </xf>
    <xf numFmtId="0" fontId="1" fillId="0" borderId="0" xfId="49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vertical="center"/>
    </xf>
    <xf numFmtId="176" fontId="1" fillId="0" borderId="0" xfId="49" applyNumberFormat="1" applyFont="1" applyFill="1" applyBorder="1" applyAlignment="1">
      <alignment horizontal="center" vertical="center"/>
    </xf>
    <xf numFmtId="0" fontId="1" fillId="0" borderId="0" xfId="49" applyFont="1" applyFill="1">
      <alignment vertical="center"/>
    </xf>
    <xf numFmtId="0" fontId="2" fillId="0" borderId="0" xfId="49" applyNumberFormat="1" applyFont="1" applyFill="1" applyAlignment="1">
      <alignment horizontal="center" vertical="center"/>
    </xf>
    <xf numFmtId="0" fontId="2" fillId="0" borderId="0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" fillId="0" borderId="1" xfId="49" applyNumberFormat="1" applyFont="1" applyFill="1" applyBorder="1" applyAlignment="1">
      <alignment vertical="center"/>
    </xf>
    <xf numFmtId="176" fontId="2" fillId="0" borderId="0" xfId="49" applyNumberFormat="1" applyFont="1" applyFill="1" applyBorder="1" applyAlignment="1">
      <alignment horizontal="center" vertical="center"/>
    </xf>
    <xf numFmtId="177" fontId="1" fillId="0" borderId="0" xfId="49" applyNumberFormat="1" applyFont="1" applyFill="1" applyBorder="1">
      <alignment vertical="center"/>
    </xf>
    <xf numFmtId="176" fontId="3" fillId="0" borderId="0" xfId="0" applyNumberFormat="1" applyFont="1" applyFill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2" fillId="0" borderId="0" xfId="49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G8" sqref="G8"/>
    </sheetView>
  </sheetViews>
  <sheetFormatPr defaultColWidth="9" defaultRowHeight="13.5" outlineLevelRow="7" outlineLevelCol="4"/>
  <cols>
    <col min="1" max="1" width="10" customWidth="1"/>
    <col min="2" max="2" width="59.75" customWidth="1"/>
    <col min="3" max="3" width="23.5" customWidth="1"/>
    <col min="4" max="4" width="16.75" customWidth="1"/>
    <col min="5" max="5" width="20.75" customWidth="1"/>
  </cols>
  <sheetData>
    <row r="1" customFormat="1" ht="49" customHeight="1" spans="1:5">
      <c r="A1" s="37" t="s">
        <v>0</v>
      </c>
      <c r="B1" s="37"/>
      <c r="C1" s="37"/>
      <c r="D1" s="37"/>
      <c r="E1" s="37"/>
    </row>
    <row r="2" customFormat="1" ht="51" customHeight="1" spans="1:5">
      <c r="A2" s="38" t="s">
        <v>1</v>
      </c>
      <c r="B2" s="38"/>
      <c r="C2" s="38"/>
      <c r="D2" s="38"/>
      <c r="E2" s="38"/>
    </row>
    <row r="3" customFormat="1" ht="42" customHeight="1" spans="1:5">
      <c r="A3" s="39" t="s">
        <v>2</v>
      </c>
      <c r="B3" s="40" t="s">
        <v>3</v>
      </c>
      <c r="C3" s="40" t="s">
        <v>4</v>
      </c>
      <c r="D3" s="40" t="s">
        <v>5</v>
      </c>
      <c r="E3" s="41" t="s">
        <v>6</v>
      </c>
    </row>
    <row r="4" customFormat="1" ht="42" customHeight="1" spans="1:5">
      <c r="A4" s="42"/>
      <c r="B4" s="43" t="s">
        <v>7</v>
      </c>
      <c r="C4" s="43" t="s">
        <v>8</v>
      </c>
      <c r="D4" s="43"/>
      <c r="E4" s="44">
        <f>E8</f>
        <v>9936</v>
      </c>
    </row>
    <row r="5" customFormat="1" ht="42" customHeight="1" spans="1:5">
      <c r="A5" s="45">
        <v>1</v>
      </c>
      <c r="B5" s="46" t="s">
        <v>9</v>
      </c>
      <c r="C5" s="43" t="s">
        <v>10</v>
      </c>
      <c r="D5" s="43">
        <v>4</v>
      </c>
      <c r="E5" s="47">
        <v>9654</v>
      </c>
    </row>
    <row r="6" customFormat="1" ht="42" customHeight="1" spans="1:5">
      <c r="A6" s="48"/>
      <c r="B6" s="49"/>
      <c r="C6" s="43" t="s">
        <v>11</v>
      </c>
      <c r="D6" s="46">
        <v>4</v>
      </c>
      <c r="E6" s="50">
        <v>183</v>
      </c>
    </row>
    <row r="7" customFormat="1" ht="42" customHeight="1" spans="1:5">
      <c r="A7" s="48"/>
      <c r="B7" s="49"/>
      <c r="C7" s="43" t="s">
        <v>12</v>
      </c>
      <c r="D7" s="46">
        <v>1</v>
      </c>
      <c r="E7" s="50">
        <v>99</v>
      </c>
    </row>
    <row r="8" customFormat="1" ht="42" customHeight="1" spans="1:5">
      <c r="A8" s="51" t="s">
        <v>13</v>
      </c>
      <c r="B8" s="52"/>
      <c r="C8" s="52"/>
      <c r="D8" s="52" t="s">
        <v>8</v>
      </c>
      <c r="E8" s="53">
        <f>SUM(E5:E7)</f>
        <v>9936</v>
      </c>
    </row>
  </sheetData>
  <mergeCells count="5">
    <mergeCell ref="A1:E1"/>
    <mergeCell ref="A2:E2"/>
    <mergeCell ref="A8:C8"/>
    <mergeCell ref="A5:A7"/>
    <mergeCell ref="B5:B7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C14"/>
  <sheetViews>
    <sheetView workbookViewId="0">
      <pane ySplit="3" topLeftCell="A4" activePane="bottomLeft" state="frozen"/>
      <selection/>
      <selection pane="bottomLeft" activeCell="K2" sqref="K2:N2"/>
    </sheetView>
  </sheetViews>
  <sheetFormatPr defaultColWidth="9" defaultRowHeight="13.5"/>
  <cols>
    <col min="1" max="1" width="4.13333333333333" style="1" customWidth="1"/>
    <col min="2" max="3" width="7.75" style="1" customWidth="1"/>
    <col min="4" max="4" width="20.375" style="1" customWidth="1"/>
    <col min="5" max="5" width="19.375" style="1" customWidth="1"/>
    <col min="6" max="6" width="12.625" style="3" customWidth="1"/>
    <col min="7" max="10" width="11.5" style="1" customWidth="1"/>
    <col min="11" max="11" width="7.875" style="32" customWidth="1"/>
    <col min="12" max="12" width="4.875" style="1" customWidth="1"/>
    <col min="13" max="13" width="5.375" style="4" customWidth="1"/>
    <col min="14" max="14" width="9.125" style="4" customWidth="1"/>
    <col min="15" max="16384" width="9" style="1"/>
  </cols>
  <sheetData>
    <row r="1" ht="66" customHeight="1" spans="1:14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3"/>
      <c r="N1" s="33"/>
    </row>
    <row r="2" customFormat="1" ht="39" customHeight="1" spans="1:14">
      <c r="A2" s="6" t="s">
        <v>15</v>
      </c>
      <c r="B2" s="6"/>
      <c r="C2" s="6"/>
      <c r="D2" s="6"/>
      <c r="E2" s="6"/>
      <c r="F2" s="7"/>
      <c r="G2" s="6"/>
      <c r="H2" s="6"/>
      <c r="I2" s="7"/>
      <c r="J2" s="7"/>
      <c r="K2" s="20" t="s">
        <v>16</v>
      </c>
      <c r="L2" s="20"/>
      <c r="M2" s="20"/>
      <c r="N2" s="20"/>
    </row>
    <row r="3" s="2" customFormat="1" ht="42" customHeight="1" spans="1:14">
      <c r="A3" s="8" t="s">
        <v>2</v>
      </c>
      <c r="B3" s="8" t="s">
        <v>17</v>
      </c>
      <c r="C3" s="8" t="s">
        <v>18</v>
      </c>
      <c r="D3" s="8" t="s">
        <v>19</v>
      </c>
      <c r="E3" s="9" t="s">
        <v>20</v>
      </c>
      <c r="F3" s="10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34" t="s">
        <v>26</v>
      </c>
      <c r="L3" s="21" t="s">
        <v>27</v>
      </c>
      <c r="M3" s="22" t="s">
        <v>28</v>
      </c>
      <c r="N3" s="22" t="s">
        <v>29</v>
      </c>
    </row>
    <row r="4" ht="30" customHeight="1" spans="1:185">
      <c r="A4" s="23">
        <v>1</v>
      </c>
      <c r="B4" s="12">
        <v>204</v>
      </c>
      <c r="C4" s="12" t="s">
        <v>30</v>
      </c>
      <c r="D4" s="12" t="s">
        <v>31</v>
      </c>
      <c r="E4" s="12" t="s">
        <v>32</v>
      </c>
      <c r="F4" s="12" t="s">
        <v>33</v>
      </c>
      <c r="G4" s="12" t="s">
        <v>34</v>
      </c>
      <c r="H4" s="12" t="s">
        <v>35</v>
      </c>
      <c r="I4" s="12" t="s">
        <v>36</v>
      </c>
      <c r="J4" s="12" t="s">
        <v>37</v>
      </c>
      <c r="K4" s="12" t="s">
        <v>38</v>
      </c>
      <c r="L4" s="12">
        <v>1.5</v>
      </c>
      <c r="M4" s="23">
        <v>75</v>
      </c>
      <c r="N4" s="35">
        <v>4433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</row>
    <row r="5" ht="30" customHeight="1" spans="1:185">
      <c r="A5" s="23">
        <v>2</v>
      </c>
      <c r="B5" s="12">
        <v>226</v>
      </c>
      <c r="C5" s="12" t="s">
        <v>39</v>
      </c>
      <c r="D5" s="12" t="s">
        <v>40</v>
      </c>
      <c r="E5" s="54" t="s">
        <v>41</v>
      </c>
      <c r="F5" s="12" t="s">
        <v>42</v>
      </c>
      <c r="G5" s="12" t="s">
        <v>43</v>
      </c>
      <c r="H5" s="12" t="s">
        <v>44</v>
      </c>
      <c r="I5" s="12" t="s">
        <v>36</v>
      </c>
      <c r="J5" s="12" t="s">
        <v>37</v>
      </c>
      <c r="K5" s="12" t="s">
        <v>45</v>
      </c>
      <c r="L5" s="12">
        <v>1.5</v>
      </c>
      <c r="M5" s="23">
        <v>31</v>
      </c>
      <c r="N5" s="35">
        <v>1860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</row>
    <row r="6" ht="30" customHeight="1" spans="1:185">
      <c r="A6" s="23">
        <v>3</v>
      </c>
      <c r="B6" s="12">
        <v>242</v>
      </c>
      <c r="C6" s="12" t="s">
        <v>46</v>
      </c>
      <c r="D6" s="12" t="s">
        <v>47</v>
      </c>
      <c r="E6" s="54" t="s">
        <v>48</v>
      </c>
      <c r="F6" s="12" t="s">
        <v>49</v>
      </c>
      <c r="G6" s="12" t="s">
        <v>50</v>
      </c>
      <c r="H6" s="12" t="s">
        <v>51</v>
      </c>
      <c r="I6" s="12" t="s">
        <v>36</v>
      </c>
      <c r="J6" s="12" t="s">
        <v>37</v>
      </c>
      <c r="K6" s="12" t="s">
        <v>52</v>
      </c>
      <c r="L6" s="12">
        <v>1.5</v>
      </c>
      <c r="M6" s="23">
        <v>31</v>
      </c>
      <c r="N6" s="35">
        <v>1501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</row>
    <row r="7" s="26" customFormat="1" ht="30" customHeight="1" spans="1:185">
      <c r="A7" s="23">
        <v>4</v>
      </c>
      <c r="B7" s="12">
        <v>309</v>
      </c>
      <c r="C7" s="12" t="s">
        <v>53</v>
      </c>
      <c r="D7" s="12" t="s">
        <v>54</v>
      </c>
      <c r="E7" s="54" t="s">
        <v>55</v>
      </c>
      <c r="F7" s="12" t="s">
        <v>56</v>
      </c>
      <c r="G7" s="12" t="s">
        <v>43</v>
      </c>
      <c r="H7" s="12" t="s">
        <v>57</v>
      </c>
      <c r="I7" s="12" t="s">
        <v>36</v>
      </c>
      <c r="J7" s="12" t="s">
        <v>37</v>
      </c>
      <c r="K7" s="12" t="s">
        <v>45</v>
      </c>
      <c r="L7" s="12">
        <v>1.5</v>
      </c>
      <c r="M7" s="23">
        <v>31</v>
      </c>
      <c r="N7" s="35">
        <v>1860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</row>
    <row r="8" s="2" customFormat="1" ht="30" customHeight="1" spans="1:14">
      <c r="A8" s="13" t="s">
        <v>58</v>
      </c>
      <c r="B8" s="13"/>
      <c r="C8" s="13"/>
      <c r="D8" s="13"/>
      <c r="E8" s="13"/>
      <c r="F8" s="14"/>
      <c r="G8" s="13"/>
      <c r="H8" s="13"/>
      <c r="I8" s="13"/>
      <c r="J8" s="13"/>
      <c r="K8" s="24"/>
      <c r="L8" s="24"/>
      <c r="M8" s="23">
        <f>SUM(M4:M7)</f>
        <v>168</v>
      </c>
      <c r="N8" s="35">
        <f>SUM(N4:N7)</f>
        <v>9654</v>
      </c>
    </row>
    <row r="9" s="2" customFormat="1" ht="35.1" customHeight="1" spans="1:14">
      <c r="A9" s="15" t="s">
        <v>59</v>
      </c>
      <c r="B9" s="15"/>
      <c r="C9" s="15"/>
      <c r="D9" s="15"/>
      <c r="E9" s="15"/>
      <c r="F9" s="16"/>
      <c r="G9" s="15" t="s">
        <v>60</v>
      </c>
      <c r="H9" s="15"/>
      <c r="I9" s="15"/>
      <c r="J9" s="15"/>
      <c r="K9" s="15"/>
      <c r="L9" s="15"/>
      <c r="M9" s="15"/>
      <c r="N9" s="15"/>
    </row>
    <row r="10" s="2" customFormat="1" ht="35.1" customHeight="1" spans="1:14">
      <c r="A10" s="27"/>
      <c r="F10" s="28"/>
      <c r="K10" s="36"/>
      <c r="M10" s="31"/>
      <c r="N10" s="31"/>
    </row>
    <row r="11" s="2" customFormat="1" ht="35.1" customHeight="1" spans="1:14">
      <c r="A11" s="27"/>
      <c r="F11" s="28"/>
      <c r="K11" s="36"/>
      <c r="M11" s="31"/>
      <c r="N11" s="31"/>
    </row>
    <row r="12" s="2" customFormat="1" ht="35.1" customHeight="1" spans="1:14">
      <c r="A12" s="27"/>
      <c r="F12" s="28"/>
      <c r="K12" s="36"/>
      <c r="M12" s="31"/>
      <c r="N12" s="31"/>
    </row>
    <row r="13" s="2" customFormat="1" ht="35.1" customHeight="1" spans="1:14">
      <c r="A13" s="27"/>
      <c r="F13" s="28"/>
      <c r="K13" s="36"/>
      <c r="M13" s="31"/>
      <c r="N13" s="31"/>
    </row>
    <row r="14" s="2" customFormat="1" ht="35.1" customHeight="1" spans="1:14">
      <c r="A14" s="27"/>
      <c r="F14" s="28"/>
      <c r="K14" s="36"/>
      <c r="M14" s="31"/>
      <c r="N14" s="31"/>
    </row>
  </sheetData>
  <autoFilter xmlns:etc="http://www.wps.cn/officeDocument/2017/etCustomData" ref="A3:GD9" etc:filterBottomFollowUsedRange="0">
    <extLst/>
  </autoFilter>
  <mergeCells count="6">
    <mergeCell ref="A1:N1"/>
    <mergeCell ref="A2:H2"/>
    <mergeCell ref="K2:N2"/>
    <mergeCell ref="A8:B8"/>
    <mergeCell ref="A9:D9"/>
    <mergeCell ref="G9:I9"/>
  </mergeCells>
  <pageMargins left="0.236111111111111" right="0.275" top="0.904861111111111" bottom="0.432638888888889" header="0.511805555555556" footer="0.511805555555556"/>
  <pageSetup paperSize="9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U14"/>
  <sheetViews>
    <sheetView workbookViewId="0">
      <selection activeCell="G11" sqref="G11"/>
    </sheetView>
  </sheetViews>
  <sheetFormatPr defaultColWidth="9" defaultRowHeight="13.5"/>
  <cols>
    <col min="1" max="1" width="4.13333333333333" style="1" customWidth="1"/>
    <col min="2" max="2" width="7.75" style="1" customWidth="1"/>
    <col min="3" max="3" width="8.375" style="1" customWidth="1"/>
    <col min="4" max="4" width="20.375" style="1" customWidth="1"/>
    <col min="5" max="5" width="19.25" style="1" customWidth="1"/>
    <col min="6" max="6" width="12.625" style="3" customWidth="1"/>
    <col min="7" max="10" width="11.5" style="1" customWidth="1"/>
    <col min="11" max="11" width="5.375" style="1" customWidth="1"/>
    <col min="12" max="12" width="5.375" style="4" customWidth="1"/>
    <col min="13" max="13" width="9.875" style="1" customWidth="1"/>
    <col min="14" max="16384" width="9" style="1"/>
  </cols>
  <sheetData>
    <row r="1" s="1" customFormat="1" ht="66" customHeight="1" spans="1:13">
      <c r="A1" s="5" t="s">
        <v>61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50" customHeight="1" spans="1:13">
      <c r="A2" s="6" t="s">
        <v>15</v>
      </c>
      <c r="B2" s="6"/>
      <c r="C2" s="6"/>
      <c r="D2" s="6"/>
      <c r="E2" s="6"/>
      <c r="F2" s="7"/>
      <c r="G2" s="6"/>
      <c r="H2" s="6"/>
      <c r="I2" s="7"/>
      <c r="J2" s="20" t="s">
        <v>16</v>
      </c>
      <c r="K2" s="20"/>
      <c r="L2" s="20"/>
      <c r="M2" s="20"/>
    </row>
    <row r="3" s="2" customFormat="1" ht="35" customHeight="1" spans="1:13">
      <c r="A3" s="8" t="s">
        <v>2</v>
      </c>
      <c r="B3" s="8" t="s">
        <v>17</v>
      </c>
      <c r="C3" s="8" t="s">
        <v>18</v>
      </c>
      <c r="D3" s="8" t="s">
        <v>19</v>
      </c>
      <c r="E3" s="9" t="s">
        <v>20</v>
      </c>
      <c r="F3" s="10" t="s">
        <v>21</v>
      </c>
      <c r="G3" s="11" t="s">
        <v>22</v>
      </c>
      <c r="H3" s="11" t="s">
        <v>23</v>
      </c>
      <c r="I3" s="11" t="s">
        <v>62</v>
      </c>
      <c r="J3" s="11" t="s">
        <v>63</v>
      </c>
      <c r="K3" s="21" t="s">
        <v>27</v>
      </c>
      <c r="L3" s="22" t="s">
        <v>28</v>
      </c>
      <c r="M3" s="8" t="s">
        <v>11</v>
      </c>
    </row>
    <row r="4" s="1" customFormat="1" ht="28" customHeight="1" spans="1:229">
      <c r="A4" s="23">
        <v>1</v>
      </c>
      <c r="B4" s="12">
        <v>204</v>
      </c>
      <c r="C4" s="12" t="s">
        <v>30</v>
      </c>
      <c r="D4" s="12" t="s">
        <v>31</v>
      </c>
      <c r="E4" s="12" t="s">
        <v>32</v>
      </c>
      <c r="F4" s="12" t="s">
        <v>33</v>
      </c>
      <c r="G4" s="12" t="s">
        <v>34</v>
      </c>
      <c r="H4" s="12" t="s">
        <v>35</v>
      </c>
      <c r="I4" s="12" t="s">
        <v>64</v>
      </c>
      <c r="J4" s="12" t="s">
        <v>37</v>
      </c>
      <c r="K4" s="12">
        <v>0.55</v>
      </c>
      <c r="L4" s="29">
        <v>167</v>
      </c>
      <c r="M4" s="13">
        <v>91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</row>
    <row r="5" s="1" customFormat="1" ht="28" customHeight="1" spans="1:229">
      <c r="A5" s="23">
        <v>2</v>
      </c>
      <c r="B5" s="12">
        <v>226</v>
      </c>
      <c r="C5" s="12" t="s">
        <v>39</v>
      </c>
      <c r="D5" s="12" t="s">
        <v>40</v>
      </c>
      <c r="E5" s="54" t="s">
        <v>41</v>
      </c>
      <c r="F5" s="12" t="s">
        <v>42</v>
      </c>
      <c r="G5" s="12" t="s">
        <v>43</v>
      </c>
      <c r="H5" s="12" t="s">
        <v>44</v>
      </c>
      <c r="I5" s="12" t="s">
        <v>64</v>
      </c>
      <c r="J5" s="12" t="s">
        <v>37</v>
      </c>
      <c r="K5" s="12">
        <v>0.55</v>
      </c>
      <c r="L5" s="29">
        <v>47</v>
      </c>
      <c r="M5" s="13">
        <v>25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</row>
    <row r="6" s="1" customFormat="1" ht="28" customHeight="1" spans="1:229">
      <c r="A6" s="23">
        <v>3</v>
      </c>
      <c r="B6" s="12">
        <v>242</v>
      </c>
      <c r="C6" s="12" t="s">
        <v>46</v>
      </c>
      <c r="D6" s="12" t="s">
        <v>47</v>
      </c>
      <c r="E6" s="54" t="s">
        <v>48</v>
      </c>
      <c r="F6" s="12" t="s">
        <v>49</v>
      </c>
      <c r="G6" s="12" t="s">
        <v>50</v>
      </c>
      <c r="H6" s="12" t="s">
        <v>51</v>
      </c>
      <c r="I6" s="12" t="s">
        <v>64</v>
      </c>
      <c r="J6" s="12" t="s">
        <v>37</v>
      </c>
      <c r="K6" s="12">
        <v>0.55</v>
      </c>
      <c r="L6" s="29">
        <v>62</v>
      </c>
      <c r="M6" s="13">
        <v>34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</row>
    <row r="7" s="26" customFormat="1" ht="28" customHeight="1" spans="1:229">
      <c r="A7" s="23">
        <v>4</v>
      </c>
      <c r="B7" s="12">
        <v>309</v>
      </c>
      <c r="C7" s="12" t="s">
        <v>53</v>
      </c>
      <c r="D7" s="12" t="s">
        <v>54</v>
      </c>
      <c r="E7" s="54" t="s">
        <v>55</v>
      </c>
      <c r="F7" s="12" t="s">
        <v>56</v>
      </c>
      <c r="G7" s="12" t="s">
        <v>43</v>
      </c>
      <c r="H7" s="12" t="s">
        <v>57</v>
      </c>
      <c r="I7" s="12" t="s">
        <v>64</v>
      </c>
      <c r="J7" s="12" t="s">
        <v>37</v>
      </c>
      <c r="K7" s="12">
        <v>0.55</v>
      </c>
      <c r="L7" s="29">
        <v>61</v>
      </c>
      <c r="M7" s="13">
        <v>33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</row>
    <row r="8" s="2" customFormat="1" ht="28" customHeight="1" spans="1:13">
      <c r="A8" s="13" t="s">
        <v>58</v>
      </c>
      <c r="B8" s="13"/>
      <c r="C8" s="13"/>
      <c r="D8" s="13"/>
      <c r="E8" s="13"/>
      <c r="F8" s="14"/>
      <c r="G8" s="13"/>
      <c r="H8" s="13"/>
      <c r="I8" s="13"/>
      <c r="J8" s="13"/>
      <c r="K8" s="24"/>
      <c r="L8" s="30">
        <f>SUM(L4:L7)</f>
        <v>337</v>
      </c>
      <c r="M8" s="13">
        <f>SUM(M4:M7)</f>
        <v>183</v>
      </c>
    </row>
    <row r="9" s="2" customFormat="1" ht="35.1" customHeight="1" spans="1:12">
      <c r="A9" s="15" t="s">
        <v>59</v>
      </c>
      <c r="B9" s="15"/>
      <c r="C9" s="15"/>
      <c r="D9" s="15"/>
      <c r="E9" s="15"/>
      <c r="F9" s="16"/>
      <c r="G9" s="15" t="s">
        <v>60</v>
      </c>
      <c r="H9" s="15"/>
      <c r="I9" s="15"/>
      <c r="L9" s="31"/>
    </row>
    <row r="10" s="2" customFormat="1" ht="35.1" customHeight="1" spans="1:12">
      <c r="A10" s="27"/>
      <c r="F10" s="28"/>
      <c r="L10" s="31"/>
    </row>
    <row r="11" s="2" customFormat="1" ht="35.1" customHeight="1" spans="1:12">
      <c r="A11" s="27"/>
      <c r="F11" s="28"/>
      <c r="L11" s="31"/>
    </row>
    <row r="12" s="2" customFormat="1" ht="35.1" customHeight="1" spans="1:12">
      <c r="A12" s="27"/>
      <c r="F12" s="28"/>
      <c r="L12" s="31"/>
    </row>
    <row r="13" s="2" customFormat="1" ht="35.1" customHeight="1" spans="1:12">
      <c r="A13" s="27"/>
      <c r="F13" s="28"/>
      <c r="L13" s="31"/>
    </row>
    <row r="14" s="2" customFormat="1" ht="35.1" customHeight="1" spans="1:12">
      <c r="A14" s="27"/>
      <c r="F14" s="28"/>
      <c r="L14" s="31"/>
    </row>
  </sheetData>
  <autoFilter xmlns:etc="http://www.wps.cn/officeDocument/2017/etCustomData" ref="A3:HV9" etc:filterBottomFollowUsedRange="0">
    <extLst/>
  </autoFilter>
  <mergeCells count="6">
    <mergeCell ref="A1:M1"/>
    <mergeCell ref="A2:H2"/>
    <mergeCell ref="J2:M2"/>
    <mergeCell ref="A8:B8"/>
    <mergeCell ref="A9:D9"/>
    <mergeCell ref="G9:I9"/>
  </mergeCells>
  <pageMargins left="0.393055555555556" right="0.393055555555556" top="0.904861111111111" bottom="0.432638888888889" header="0.511805555555556" footer="0.511805555555556"/>
  <pageSetup paperSize="9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18"/>
  <sheetViews>
    <sheetView tabSelected="1" workbookViewId="0">
      <selection activeCell="K16" sqref="K16"/>
    </sheetView>
  </sheetViews>
  <sheetFormatPr defaultColWidth="9" defaultRowHeight="13.5"/>
  <cols>
    <col min="1" max="1" width="4.13333333333333" style="1" customWidth="1"/>
    <col min="2" max="2" width="7.75" style="1" customWidth="1"/>
    <col min="3" max="3" width="7.25" style="1" customWidth="1"/>
    <col min="4" max="4" width="20.375" style="1" customWidth="1"/>
    <col min="5" max="5" width="19.375" style="1" customWidth="1"/>
    <col min="6" max="6" width="12.625" style="3" customWidth="1"/>
    <col min="7" max="10" width="11.5" style="1" customWidth="1"/>
    <col min="11" max="11" width="5.375" style="1" customWidth="1"/>
    <col min="12" max="12" width="6.375" style="4" customWidth="1"/>
    <col min="13" max="13" width="9.875" style="1" customWidth="1"/>
    <col min="14" max="14" width="10.3333333333333" style="1" customWidth="1"/>
    <col min="15" max="17" width="9" style="1"/>
    <col min="18" max="18" width="14.3333333333333" style="1"/>
    <col min="19" max="16384" width="9" style="1"/>
  </cols>
  <sheetData>
    <row r="1" s="1" customFormat="1" ht="66" customHeight="1" spans="1:13">
      <c r="A1" s="5" t="s">
        <v>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45" customHeight="1" spans="1:13">
      <c r="A2" s="6" t="s">
        <v>15</v>
      </c>
      <c r="B2" s="6"/>
      <c r="C2" s="6"/>
      <c r="D2" s="6"/>
      <c r="E2" s="6"/>
      <c r="F2" s="7"/>
      <c r="G2" s="6"/>
      <c r="H2" s="6"/>
      <c r="I2" s="7"/>
      <c r="J2" s="20" t="s">
        <v>16</v>
      </c>
      <c r="K2" s="20"/>
      <c r="L2" s="20"/>
      <c r="M2" s="20"/>
    </row>
    <row r="3" s="2" customFormat="1" ht="41" customHeight="1" spans="1:13">
      <c r="A3" s="8" t="s">
        <v>2</v>
      </c>
      <c r="B3" s="8" t="s">
        <v>17</v>
      </c>
      <c r="C3" s="8" t="s">
        <v>18</v>
      </c>
      <c r="D3" s="8" t="s">
        <v>19</v>
      </c>
      <c r="E3" s="9" t="s">
        <v>20</v>
      </c>
      <c r="F3" s="10" t="s">
        <v>21</v>
      </c>
      <c r="G3" s="11" t="s">
        <v>22</v>
      </c>
      <c r="H3" s="11" t="s">
        <v>23</v>
      </c>
      <c r="I3" s="11" t="s">
        <v>66</v>
      </c>
      <c r="J3" s="11" t="s">
        <v>67</v>
      </c>
      <c r="K3" s="21" t="s">
        <v>27</v>
      </c>
      <c r="L3" s="22" t="s">
        <v>28</v>
      </c>
      <c r="M3" s="8" t="s">
        <v>12</v>
      </c>
    </row>
    <row r="4" s="1" customFormat="1" ht="41" customHeight="1" spans="1:230">
      <c r="A4" s="12">
        <v>1</v>
      </c>
      <c r="B4" s="12">
        <v>204</v>
      </c>
      <c r="C4" s="12" t="s">
        <v>30</v>
      </c>
      <c r="D4" s="12" t="s">
        <v>31</v>
      </c>
      <c r="E4" s="12" t="s">
        <v>32</v>
      </c>
      <c r="F4" s="12" t="s">
        <v>33</v>
      </c>
      <c r="G4" s="12" t="s">
        <v>34</v>
      </c>
      <c r="H4" s="12" t="s">
        <v>35</v>
      </c>
      <c r="I4" s="12" t="s">
        <v>64</v>
      </c>
      <c r="J4" s="12" t="s">
        <v>68</v>
      </c>
      <c r="K4" s="13">
        <v>6.61</v>
      </c>
      <c r="L4" s="12">
        <v>15</v>
      </c>
      <c r="M4" s="23">
        <v>99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</row>
    <row r="5" s="2" customFormat="1" ht="41" customHeight="1" spans="1:13">
      <c r="A5" s="13" t="s">
        <v>58</v>
      </c>
      <c r="B5" s="13"/>
      <c r="C5" s="13"/>
      <c r="D5" s="13"/>
      <c r="E5" s="13"/>
      <c r="F5" s="14"/>
      <c r="G5" s="13"/>
      <c r="H5" s="13"/>
      <c r="I5" s="13"/>
      <c r="J5" s="13"/>
      <c r="K5" s="24"/>
      <c r="L5" s="12">
        <v>15</v>
      </c>
      <c r="M5" s="23">
        <v>99</v>
      </c>
    </row>
    <row r="6" s="2" customFormat="1" ht="36" customHeight="1" spans="1:13">
      <c r="A6" s="15" t="s">
        <v>59</v>
      </c>
      <c r="B6" s="15"/>
      <c r="C6" s="15"/>
      <c r="D6" s="15"/>
      <c r="E6" s="15"/>
      <c r="F6" s="16"/>
      <c r="G6" s="15" t="s">
        <v>60</v>
      </c>
      <c r="H6" s="15"/>
      <c r="I6" s="15"/>
      <c r="J6" s="18"/>
      <c r="K6" s="18"/>
      <c r="L6" s="25"/>
      <c r="M6" s="18"/>
    </row>
    <row r="7" s="2" customFormat="1" ht="19" customHeight="1" spans="1:13">
      <c r="A7" s="17"/>
      <c r="B7" s="18"/>
      <c r="C7" s="18"/>
      <c r="D7" s="18"/>
      <c r="E7" s="18"/>
      <c r="F7" s="19"/>
      <c r="G7" s="18"/>
      <c r="H7" s="18"/>
      <c r="I7" s="18"/>
      <c r="J7" s="18"/>
      <c r="K7" s="18"/>
      <c r="L7" s="25"/>
      <c r="M7" s="18"/>
    </row>
    <row r="8" s="2" customFormat="1" ht="19" customHeight="1" spans="1:13">
      <c r="A8" s="17"/>
      <c r="B8" s="18"/>
      <c r="C8" s="18"/>
      <c r="D8" s="18"/>
      <c r="E8" s="18"/>
      <c r="F8" s="19"/>
      <c r="G8" s="18"/>
      <c r="H8" s="18"/>
      <c r="I8" s="18"/>
      <c r="J8" s="18"/>
      <c r="K8" s="18"/>
      <c r="L8" s="25"/>
      <c r="M8" s="18"/>
    </row>
    <row r="9" s="2" customFormat="1" ht="19" customHeight="1" spans="1:13">
      <c r="A9" s="17"/>
      <c r="B9" s="18"/>
      <c r="C9" s="18"/>
      <c r="D9" s="18"/>
      <c r="E9" s="18"/>
      <c r="F9" s="19"/>
      <c r="G9" s="18"/>
      <c r="H9" s="18"/>
      <c r="I9" s="18"/>
      <c r="J9" s="18"/>
      <c r="K9" s="18"/>
      <c r="L9" s="25"/>
      <c r="M9" s="18"/>
    </row>
    <row r="10" s="2" customFormat="1" ht="19" customHeight="1" spans="1:13">
      <c r="A10" s="17"/>
      <c r="B10" s="18"/>
      <c r="C10" s="18"/>
      <c r="D10" s="18"/>
      <c r="E10" s="18"/>
      <c r="F10" s="19"/>
      <c r="G10" s="18"/>
      <c r="H10" s="18"/>
      <c r="I10" s="18"/>
      <c r="J10" s="18"/>
      <c r="K10" s="18"/>
      <c r="L10" s="25"/>
      <c r="M10" s="18"/>
    </row>
    <row r="11" s="2" customFormat="1" ht="19" customHeight="1" spans="1:13">
      <c r="A11" s="17"/>
      <c r="B11" s="18"/>
      <c r="C11" s="18"/>
      <c r="D11" s="18"/>
      <c r="E11" s="18"/>
      <c r="F11" s="19"/>
      <c r="G11" s="18"/>
      <c r="H11" s="18"/>
      <c r="I11" s="18"/>
      <c r="J11" s="18"/>
      <c r="K11" s="18"/>
      <c r="L11" s="25"/>
      <c r="M11" s="18"/>
    </row>
    <row r="12" ht="19" customHeight="1"/>
    <row r="13" ht="19" customHeight="1"/>
    <row r="14" ht="19" customHeight="1"/>
    <row r="15" ht="19" customHeight="1"/>
    <row r="16" ht="19" customHeight="1"/>
    <row r="17" ht="19" customHeight="1"/>
    <row r="18" ht="19" customHeight="1"/>
  </sheetData>
  <autoFilter xmlns:etc="http://www.wps.cn/officeDocument/2017/etCustomData" ref="A3:HW6" etc:filterBottomFollowUsedRange="0">
    <extLst/>
  </autoFilter>
  <mergeCells count="6">
    <mergeCell ref="A1:M1"/>
    <mergeCell ref="A2:H2"/>
    <mergeCell ref="J2:M2"/>
    <mergeCell ref="A5:B5"/>
    <mergeCell ref="A6:D6"/>
    <mergeCell ref="G6:I6"/>
  </mergeCells>
  <pageMargins left="0.393055555555556" right="0.393055555555556" top="0.904861111111111" bottom="0.432638888888889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上半年的租赁</vt:lpstr>
      <vt:lpstr>上半年的电费</vt:lpstr>
      <vt:lpstr>上半年的采暖费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2024-10-15T07:28:37Z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B5DE2FFF04DF4E958EBD7106ECEF4838_13</vt:lpwstr>
  </property>
</Properties>
</file>